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st\Desktop\Website\Pics\"/>
    </mc:Choice>
  </mc:AlternateContent>
  <xr:revisionPtr revIDLastSave="0" documentId="8_{30943D37-4DBF-492B-8BB6-A0545634C04A}" xr6:coauthVersionLast="44" xr6:coauthVersionMax="44" xr10:uidLastSave="{00000000-0000-0000-0000-000000000000}"/>
  <bookViews>
    <workbookView xWindow="-108" yWindow="-108" windowWidth="23256" windowHeight="12576" xr2:uid="{C2467FDD-54FB-49FD-9246-1C451C5D8C9D}"/>
  </bookViews>
  <sheets>
    <sheet name="Edc MCQ shell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" l="1"/>
  <c r="B33" i="1"/>
  <c r="B21" i="1"/>
  <c r="B23" i="1" s="1"/>
  <c r="B16" i="1"/>
  <c r="B15" i="1"/>
  <c r="B9" i="1"/>
  <c r="B24" i="1" s="1"/>
  <c r="B5" i="1"/>
  <c r="B12" i="1" s="1"/>
  <c r="B30" i="1" l="1"/>
  <c r="B14" i="1"/>
  <c r="B18" i="1" s="1"/>
  <c r="B25" i="1" s="1"/>
  <c r="B27" i="1" s="1"/>
  <c r="B44" i="1" l="1"/>
  <c r="B35" i="1"/>
  <c r="B39" i="1"/>
  <c r="B41" i="1" s="1"/>
  <c r="B32" i="1"/>
  <c r="B36" i="1" s="1"/>
  <c r="B45" i="1" l="1"/>
</calcChain>
</file>

<file path=xl/sharedStrings.xml><?xml version="1.0" encoding="utf-8"?>
<sst xmlns="http://schemas.openxmlformats.org/spreadsheetml/2006/main" count="54" uniqueCount="30">
  <si>
    <t>Cost of annual education in today's dollars</t>
  </si>
  <si>
    <t>Age of Child Today</t>
  </si>
  <si>
    <t>Age Start University</t>
  </si>
  <si>
    <t>Years Until University</t>
  </si>
  <si>
    <t># Years of Program</t>
  </si>
  <si>
    <t>Net Return</t>
  </si>
  <si>
    <t>Education Inflation</t>
  </si>
  <si>
    <t>Real Return</t>
  </si>
  <si>
    <t>Step 1</t>
  </si>
  <si>
    <t>Mode = END</t>
  </si>
  <si>
    <t>END</t>
  </si>
  <si>
    <t>xYears</t>
  </si>
  <si>
    <t>P/Y</t>
  </si>
  <si>
    <t>xP/Y = N</t>
  </si>
  <si>
    <t>I/Y</t>
  </si>
  <si>
    <t>Inflation Rate</t>
  </si>
  <si>
    <t>PV</t>
  </si>
  <si>
    <t>PMT</t>
  </si>
  <si>
    <t>CPT FV</t>
  </si>
  <si>
    <t>Step 2</t>
  </si>
  <si>
    <t>Mode = BGN</t>
  </si>
  <si>
    <t>BGN</t>
  </si>
  <si>
    <t>Real Rate</t>
  </si>
  <si>
    <t>FV</t>
  </si>
  <si>
    <t>CPT PV</t>
  </si>
  <si>
    <t>LUMP SUM</t>
  </si>
  <si>
    <t>Step 3</t>
  </si>
  <si>
    <t>Nominal Rate</t>
  </si>
  <si>
    <t>Monthly Savings at End of Every Month</t>
  </si>
  <si>
    <t>CPT 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</si>
</sst>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3F3F76"/>
      <name val="Arial"/>
      <family val="2"/>
    </font>
    <font>
      <sz val="11"/>
      <color theme="1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2">
    <xf numFmtId="0" fontId="0" fillId="0" borderId="0" xfId="0"/>
    <xf numFmtId="0" fontId="4" fillId="0" borderId="2" xfId="0" applyFont="1" applyBorder="1" applyAlignment="1">
      <alignment horizontal="left" vertical="top" wrapText="1"/>
    </xf>
    <xf numFmtId="44" fontId="5" fillId="2" borderId="1" xfId="3" applyNumberFormat="1" applyFont="1"/>
    <xf numFmtId="43" fontId="5" fillId="2" borderId="1" xfId="1" applyFont="1" applyFill="1" applyBorder="1"/>
    <xf numFmtId="43" fontId="5" fillId="0" borderId="1" xfId="3" applyNumberFormat="1" applyFont="1" applyFill="1"/>
    <xf numFmtId="43" fontId="5" fillId="2" borderId="1" xfId="3" applyNumberFormat="1" applyFont="1"/>
    <xf numFmtId="0" fontId="6" fillId="0" borderId="2" xfId="0" applyFont="1" applyBorder="1"/>
    <xf numFmtId="10" fontId="5" fillId="2" borderId="1" xfId="3" applyNumberFormat="1" applyFont="1"/>
    <xf numFmtId="164" fontId="5" fillId="2" borderId="1" xfId="3" applyNumberFormat="1" applyFont="1"/>
    <xf numFmtId="0" fontId="6" fillId="0" borderId="2" xfId="0" applyFont="1" applyBorder="1" applyAlignment="1">
      <alignment horizontal="left" wrapText="1"/>
    </xf>
    <xf numFmtId="165" fontId="5" fillId="0" borderId="1" xfId="3" applyNumberFormat="1" applyFont="1" applyFill="1"/>
    <xf numFmtId="0" fontId="0" fillId="0" borderId="0" xfId="0" applyAlignment="1">
      <alignment horizontal="left" wrapText="1"/>
    </xf>
    <xf numFmtId="165" fontId="7" fillId="0" borderId="1" xfId="3" applyNumberFormat="1" applyFont="1" applyFill="1" applyAlignment="1">
      <alignment horizontal="center"/>
    </xf>
    <xf numFmtId="0" fontId="4" fillId="0" borderId="3" xfId="0" applyFont="1" applyBorder="1" applyAlignment="1">
      <alignment horizontal="right" vertical="center" wrapText="1" readingOrder="1"/>
    </xf>
    <xf numFmtId="0" fontId="2" fillId="2" borderId="3" xfId="3" applyBorder="1"/>
    <xf numFmtId="0" fontId="8" fillId="0" borderId="0" xfId="0" applyFont="1"/>
    <xf numFmtId="0" fontId="0" fillId="0" borderId="3" xfId="0" applyBorder="1" applyAlignment="1">
      <alignment horizontal="right"/>
    </xf>
    <xf numFmtId="43" fontId="2" fillId="0" borderId="3" xfId="3" applyNumberFormat="1" applyFill="1" applyBorder="1"/>
    <xf numFmtId="0" fontId="6" fillId="0" borderId="0" xfId="0" applyFont="1"/>
    <xf numFmtId="0" fontId="2" fillId="0" borderId="3" xfId="3" applyFill="1" applyBorder="1"/>
    <xf numFmtId="0" fontId="9" fillId="0" borderId="3" xfId="0" applyFont="1" applyBorder="1" applyAlignment="1">
      <alignment horizontal="right" vertical="center" wrapText="1" readingOrder="1"/>
    </xf>
    <xf numFmtId="10" fontId="2" fillId="2" borderId="3" xfId="3" applyNumberFormat="1" applyBorder="1"/>
    <xf numFmtId="0" fontId="6" fillId="3" borderId="0" xfId="0" applyFont="1" applyFill="1"/>
    <xf numFmtId="166" fontId="2" fillId="2" borderId="3" xfId="3" applyNumberFormat="1" applyBorder="1"/>
    <xf numFmtId="44" fontId="2" fillId="2" borderId="3" xfId="2" applyFont="1" applyFill="1" applyBorder="1"/>
    <xf numFmtId="8" fontId="0" fillId="0" borderId="3" xfId="0" applyNumberFormat="1" applyBorder="1"/>
    <xf numFmtId="0" fontId="3" fillId="0" borderId="3" xfId="0" applyFont="1" applyBorder="1" applyAlignment="1">
      <alignment horizontal="right"/>
    </xf>
    <xf numFmtId="165" fontId="2" fillId="0" borderId="3" xfId="3" applyNumberFormat="1" applyFill="1" applyBorder="1"/>
    <xf numFmtId="166" fontId="2" fillId="0" borderId="3" xfId="3" applyNumberFormat="1" applyFill="1" applyBorder="1"/>
    <xf numFmtId="0" fontId="8" fillId="0" borderId="0" xfId="0" applyFont="1" applyAlignment="1">
      <alignment horizontal="right" indent="1"/>
    </xf>
    <xf numFmtId="166" fontId="2" fillId="2" borderId="1" xfId="3" applyNumberFormat="1"/>
    <xf numFmtId="8" fontId="2" fillId="0" borderId="3" xfId="3" applyNumberFormat="1" applyFill="1" applyBorder="1"/>
  </cellXfs>
  <cellStyles count="4">
    <cellStyle name="Comma" xfId="1" builtinId="3"/>
    <cellStyle name="Currency" xfId="2" builtinId="4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373379</xdr:colOff>
      <xdr:row>0</xdr:row>
      <xdr:rowOff>137160</xdr:rowOff>
    </xdr:from>
    <xdr:to>
      <xdr:col>11</xdr:col>
      <xdr:colOff>9051</xdr:colOff>
      <xdr:row>18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2085DB-6ED3-4369-B47E-E4EBC9D3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79" y="137160"/>
          <a:ext cx="5411632" cy="3208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18</xdr:row>
      <xdr:rowOff>166420</xdr:rowOff>
    </xdr:from>
    <xdr:to>
      <xdr:col>9</xdr:col>
      <xdr:colOff>327660</xdr:colOff>
      <xdr:row>27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2D09CC-D348-47F9-BBC3-CBE79951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3458260"/>
          <a:ext cx="3794760" cy="1593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861060</xdr:colOff>
      <xdr:row>29</xdr:row>
      <xdr:rowOff>123096</xdr:rowOff>
    </xdr:from>
    <xdr:to>
      <xdr:col>10</xdr:col>
      <xdr:colOff>99060</xdr:colOff>
      <xdr:row>37</xdr:row>
      <xdr:rowOff>68579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1DA021-48E1-4E55-BF25-91A45C22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060" y="5426616"/>
          <a:ext cx="4404360" cy="140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C1D5-6154-49E3-8455-EB2F524E8728}">
  <dimension ref="A2:C45"/>
  <sheetViews>
    <sheetView tabSelected="1" zoomScaleNormal="100" workbookViewId="0">
      <selection activeCell="E46" sqref="E46"/>
    </sheetView>
  </sheetViews>
  <sheetFormatPr defaultRowHeight="14.4" x14ac:dyDescent="0.3"/>
  <cols>
    <col min="1" max="1" width="41.6640625" customWidth="1"/>
    <col min="2" max="2" width="13.88671875" bestFit="1" customWidth="1"/>
    <col min="3" max="3" width="13.109375" bestFit="1" customWidth="1"/>
  </cols>
  <sheetData>
    <row r="2" spans="1:3" x14ac:dyDescent="0.3">
      <c r="A2" s="1" t="s">
        <v>0</v>
      </c>
      <c r="B2" s="2">
        <v>12000</v>
      </c>
    </row>
    <row r="3" spans="1:3" x14ac:dyDescent="0.3">
      <c r="A3" s="1" t="s">
        <v>1</v>
      </c>
      <c r="B3" s="3">
        <v>6</v>
      </c>
    </row>
    <row r="4" spans="1:3" x14ac:dyDescent="0.3">
      <c r="A4" s="1" t="s">
        <v>2</v>
      </c>
      <c r="B4" s="3">
        <v>18</v>
      </c>
    </row>
    <row r="5" spans="1:3" x14ac:dyDescent="0.3">
      <c r="A5" s="1" t="s">
        <v>3</v>
      </c>
      <c r="B5" s="4">
        <f>B4-B3</f>
        <v>12</v>
      </c>
    </row>
    <row r="6" spans="1:3" x14ac:dyDescent="0.3">
      <c r="A6" s="1" t="s">
        <v>4</v>
      </c>
      <c r="B6" s="5">
        <v>4</v>
      </c>
    </row>
    <row r="7" spans="1:3" x14ac:dyDescent="0.3">
      <c r="A7" s="6" t="s">
        <v>5</v>
      </c>
      <c r="B7" s="7">
        <v>7.0000000000000007E-2</v>
      </c>
    </row>
    <row r="8" spans="1:3" x14ac:dyDescent="0.3">
      <c r="A8" s="6" t="s">
        <v>6</v>
      </c>
      <c r="B8" s="8">
        <v>0.04</v>
      </c>
    </row>
    <row r="9" spans="1:3" x14ac:dyDescent="0.3">
      <c r="A9" s="9" t="s">
        <v>7</v>
      </c>
      <c r="B9" s="10">
        <f>(1+B7)/(1+B8)-1</f>
        <v>2.8846153846153966E-2</v>
      </c>
    </row>
    <row r="10" spans="1:3" x14ac:dyDescent="0.3">
      <c r="A10" s="11"/>
      <c r="B10" s="12" t="s">
        <v>8</v>
      </c>
    </row>
    <row r="11" spans="1:3" x14ac:dyDescent="0.3">
      <c r="A11" s="13" t="s">
        <v>9</v>
      </c>
      <c r="B11" s="14">
        <v>0</v>
      </c>
      <c r="C11" s="15" t="s">
        <v>10</v>
      </c>
    </row>
    <row r="12" spans="1:3" x14ac:dyDescent="0.3">
      <c r="A12" s="16" t="s">
        <v>11</v>
      </c>
      <c r="B12" s="17">
        <f>B5</f>
        <v>12</v>
      </c>
      <c r="C12" s="18"/>
    </row>
    <row r="13" spans="1:3" x14ac:dyDescent="0.3">
      <c r="A13" s="13" t="s">
        <v>12</v>
      </c>
      <c r="B13" s="14">
        <v>1</v>
      </c>
      <c r="C13" s="18"/>
    </row>
    <row r="14" spans="1:3" x14ac:dyDescent="0.3">
      <c r="A14" s="13" t="s">
        <v>13</v>
      </c>
      <c r="B14" s="19">
        <f>B12*B13</f>
        <v>12</v>
      </c>
      <c r="C14" s="18"/>
    </row>
    <row r="15" spans="1:3" x14ac:dyDescent="0.3">
      <c r="A15" s="20" t="s">
        <v>14</v>
      </c>
      <c r="B15" s="21">
        <f>B8</f>
        <v>0.04</v>
      </c>
      <c r="C15" s="22" t="s">
        <v>15</v>
      </c>
    </row>
    <row r="16" spans="1:3" x14ac:dyDescent="0.3">
      <c r="A16" s="20" t="s">
        <v>16</v>
      </c>
      <c r="B16" s="23">
        <f>-B2</f>
        <v>-12000</v>
      </c>
      <c r="C16" s="18"/>
    </row>
    <row r="17" spans="1:3" x14ac:dyDescent="0.3">
      <c r="A17" s="20" t="s">
        <v>17</v>
      </c>
      <c r="B17" s="24">
        <v>0</v>
      </c>
      <c r="C17" s="18"/>
    </row>
    <row r="18" spans="1:3" x14ac:dyDescent="0.3">
      <c r="A18" s="20" t="s">
        <v>18</v>
      </c>
      <c r="B18" s="25">
        <f>FV(B15/B13,B14,B17,B16,B11)</f>
        <v>19212.386622812181</v>
      </c>
      <c r="C18" s="18"/>
    </row>
    <row r="19" spans="1:3" x14ac:dyDescent="0.3">
      <c r="A19" s="18"/>
      <c r="B19" s="12" t="s">
        <v>19</v>
      </c>
      <c r="C19" s="18"/>
    </row>
    <row r="20" spans="1:3" x14ac:dyDescent="0.3">
      <c r="A20" s="26" t="s">
        <v>20</v>
      </c>
      <c r="B20" s="14">
        <v>1</v>
      </c>
      <c r="C20" s="15" t="s">
        <v>21</v>
      </c>
    </row>
    <row r="21" spans="1:3" x14ac:dyDescent="0.3">
      <c r="A21" s="16" t="s">
        <v>11</v>
      </c>
      <c r="B21" s="17">
        <f>B6</f>
        <v>4</v>
      </c>
      <c r="C21" s="18"/>
    </row>
    <row r="22" spans="1:3" x14ac:dyDescent="0.3">
      <c r="A22" s="13" t="s">
        <v>12</v>
      </c>
      <c r="B22" s="14">
        <v>1</v>
      </c>
      <c r="C22" s="18"/>
    </row>
    <row r="23" spans="1:3" x14ac:dyDescent="0.3">
      <c r="A23" s="13" t="s">
        <v>13</v>
      </c>
      <c r="B23" s="19">
        <f>B21*B22</f>
        <v>4</v>
      </c>
      <c r="C23" s="18"/>
    </row>
    <row r="24" spans="1:3" x14ac:dyDescent="0.3">
      <c r="A24" s="20" t="s">
        <v>14</v>
      </c>
      <c r="B24" s="27">
        <f>B9</f>
        <v>2.8846153846153966E-2</v>
      </c>
      <c r="C24" s="22" t="s">
        <v>22</v>
      </c>
    </row>
    <row r="25" spans="1:3" x14ac:dyDescent="0.3">
      <c r="A25" s="20" t="s">
        <v>17</v>
      </c>
      <c r="B25" s="28">
        <f>B18</f>
        <v>19212.386622812181</v>
      </c>
      <c r="C25" s="18"/>
    </row>
    <row r="26" spans="1:3" x14ac:dyDescent="0.3">
      <c r="A26" s="20" t="s">
        <v>23</v>
      </c>
      <c r="B26" s="24">
        <v>0</v>
      </c>
      <c r="C26" s="18"/>
    </row>
    <row r="27" spans="1:3" x14ac:dyDescent="0.3">
      <c r="A27" s="20" t="s">
        <v>24</v>
      </c>
      <c r="B27" s="25">
        <f>PV(B24/B22,B23,B25,B26,B20)</f>
        <v>-73677.543809571318</v>
      </c>
      <c r="C27" s="18"/>
    </row>
    <row r="28" spans="1:3" x14ac:dyDescent="0.3">
      <c r="A28" s="29" t="s">
        <v>25</v>
      </c>
      <c r="B28" s="12" t="s">
        <v>26</v>
      </c>
      <c r="C28" s="15" t="s">
        <v>10</v>
      </c>
    </row>
    <row r="29" spans="1:3" x14ac:dyDescent="0.3">
      <c r="A29" s="16" t="s">
        <v>9</v>
      </c>
      <c r="B29" s="14">
        <v>0</v>
      </c>
      <c r="C29" s="18"/>
    </row>
    <row r="30" spans="1:3" x14ac:dyDescent="0.3">
      <c r="A30" s="16" t="s">
        <v>11</v>
      </c>
      <c r="B30" s="19">
        <f>B12</f>
        <v>12</v>
      </c>
      <c r="C30" s="18"/>
    </row>
    <row r="31" spans="1:3" x14ac:dyDescent="0.3">
      <c r="A31" s="13" t="s">
        <v>12</v>
      </c>
      <c r="B31" s="14">
        <v>1</v>
      </c>
      <c r="C31" s="18"/>
    </row>
    <row r="32" spans="1:3" x14ac:dyDescent="0.3">
      <c r="A32" s="13" t="s">
        <v>13</v>
      </c>
      <c r="B32" s="19">
        <f>B30*B31</f>
        <v>12</v>
      </c>
      <c r="C32" s="18"/>
    </row>
    <row r="33" spans="1:3" x14ac:dyDescent="0.3">
      <c r="A33" s="20" t="s">
        <v>14</v>
      </c>
      <c r="B33" s="27">
        <f>B7</f>
        <v>7.0000000000000007E-2</v>
      </c>
      <c r="C33" s="22" t="s">
        <v>27</v>
      </c>
    </row>
    <row r="34" spans="1:3" x14ac:dyDescent="0.3">
      <c r="A34" s="20" t="s">
        <v>17</v>
      </c>
      <c r="B34" s="30">
        <v>0</v>
      </c>
      <c r="C34" s="18"/>
    </row>
    <row r="35" spans="1:3" x14ac:dyDescent="0.3">
      <c r="A35" s="20" t="s">
        <v>23</v>
      </c>
      <c r="B35" s="31">
        <f>-B27</f>
        <v>73677.543809571318</v>
      </c>
      <c r="C35" s="18"/>
    </row>
    <row r="36" spans="1:3" x14ac:dyDescent="0.3">
      <c r="A36" s="20" t="s">
        <v>24</v>
      </c>
      <c r="B36" s="25">
        <f>PV(B33/B31,B32,B34,B35,B29)</f>
        <v>-32713.710578932867</v>
      </c>
      <c r="C36" s="18"/>
    </row>
    <row r="37" spans="1:3" x14ac:dyDescent="0.3">
      <c r="A37" s="29" t="s">
        <v>28</v>
      </c>
      <c r="B37" s="12" t="s">
        <v>26</v>
      </c>
      <c r="C37" s="15" t="s">
        <v>10</v>
      </c>
    </row>
    <row r="38" spans="1:3" x14ac:dyDescent="0.3">
      <c r="A38" s="16" t="s">
        <v>9</v>
      </c>
      <c r="B38" s="14">
        <v>1</v>
      </c>
      <c r="C38" s="18"/>
    </row>
    <row r="39" spans="1:3" x14ac:dyDescent="0.3">
      <c r="A39" s="16" t="s">
        <v>11</v>
      </c>
      <c r="B39" s="19">
        <f>B30</f>
        <v>12</v>
      </c>
      <c r="C39" s="18"/>
    </row>
    <row r="40" spans="1:3" x14ac:dyDescent="0.3">
      <c r="A40" s="13" t="s">
        <v>12</v>
      </c>
      <c r="B40" s="14">
        <v>12</v>
      </c>
      <c r="C40" s="18"/>
    </row>
    <row r="41" spans="1:3" x14ac:dyDescent="0.3">
      <c r="A41" s="13" t="s">
        <v>13</v>
      </c>
      <c r="B41" s="19">
        <f>B39*B40</f>
        <v>144</v>
      </c>
      <c r="C41" s="18"/>
    </row>
    <row r="42" spans="1:3" x14ac:dyDescent="0.3">
      <c r="A42" s="20" t="s">
        <v>14</v>
      </c>
      <c r="B42" s="27">
        <f>B33</f>
        <v>7.0000000000000007E-2</v>
      </c>
      <c r="C42" s="22" t="s">
        <v>27</v>
      </c>
    </row>
    <row r="43" spans="1:3" x14ac:dyDescent="0.3">
      <c r="A43" s="20" t="s">
        <v>16</v>
      </c>
      <c r="B43" s="30">
        <v>0</v>
      </c>
      <c r="C43" s="18"/>
    </row>
    <row r="44" spans="1:3" x14ac:dyDescent="0.3">
      <c r="A44" s="20" t="s">
        <v>23</v>
      </c>
      <c r="B44" s="31">
        <f>B27</f>
        <v>-73677.543809571318</v>
      </c>
      <c r="C44" s="18"/>
    </row>
    <row r="45" spans="1:3" x14ac:dyDescent="0.3">
      <c r="A45" s="20" t="s">
        <v>29</v>
      </c>
      <c r="B45" s="25">
        <f>PMT(B42/B40,B41,B43,B44,B38)</f>
        <v>325.99860107823355</v>
      </c>
      <c r="C45" s="18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Edc MCQ shell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Stephenson</dc:creator>
  <cp:lastModifiedBy>Ted Stephenson</cp:lastModifiedBy>
  <dcterms:created xsi:type="dcterms:W3CDTF">2019-09-01T19:32:07Z</dcterms:created>
  <dcterms:modified xsi:type="dcterms:W3CDTF">2019-09-01T19:32:36Z</dcterms:modified>
</cp:coreProperties>
</file>